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F24" i="1" s="1"/>
  <c r="L119" i="1" l="1"/>
  <c r="L138" i="1"/>
  <c r="J195" i="1"/>
  <c r="H138" i="1"/>
  <c r="I119" i="1"/>
  <c r="L100" i="1"/>
  <c r="G100" i="1"/>
  <c r="F81" i="1"/>
  <c r="L62" i="1"/>
  <c r="G176" i="1"/>
  <c r="H176" i="1"/>
  <c r="J176" i="1"/>
  <c r="H157" i="1"/>
  <c r="H119" i="1"/>
  <c r="H100" i="1"/>
  <c r="G81" i="1"/>
  <c r="H81" i="1"/>
  <c r="J62" i="1"/>
  <c r="F157" i="1"/>
  <c r="L81" i="1"/>
  <c r="G138" i="1"/>
  <c r="J138" i="1"/>
  <c r="F138" i="1"/>
  <c r="J157" i="1"/>
  <c r="G157" i="1"/>
  <c r="H195" i="1"/>
  <c r="I195" i="1"/>
  <c r="L157" i="1"/>
  <c r="F195" i="1"/>
  <c r="L195" i="1"/>
  <c r="L176" i="1"/>
  <c r="J119" i="1"/>
  <c r="F119" i="1"/>
  <c r="J100" i="1"/>
  <c r="F100" i="1"/>
  <c r="J81" i="1"/>
  <c r="H62" i="1"/>
  <c r="I62" i="1"/>
  <c r="G62" i="1"/>
  <c r="F62" i="1"/>
  <c r="I43" i="1"/>
  <c r="H43" i="1"/>
  <c r="G43" i="1"/>
  <c r="J43" i="1"/>
  <c r="L43" i="1"/>
  <c r="F43" i="1"/>
  <c r="L24" i="1"/>
  <c r="J24" i="1"/>
  <c r="I24" i="1"/>
  <c r="H24" i="1"/>
  <c r="G24" i="1"/>
  <c r="H196" i="1" l="1"/>
  <c r="I196" i="1"/>
  <c r="F196" i="1"/>
  <c r="G196" i="1"/>
  <c r="J196" i="1"/>
  <c r="L196" i="1"/>
</calcChain>
</file>

<file path=xl/sharedStrings.xml><?xml version="1.0" encoding="utf-8"?>
<sst xmlns="http://schemas.openxmlformats.org/spreadsheetml/2006/main" count="237" uniqueCount="74">
  <si>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</si>
  <si>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</si>
  <si>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</si>
  <si>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</si>
  <si>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</si>
  <si>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</si>
  <si>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</si>
  <si>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</si>
  <si>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</si>
  <si>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</si>
  <si>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</si>
  <si>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</si>
  <si>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</si>
  <si>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</si>
  <si>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</si>
  <si>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</si>
  <si>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</si>
  <si>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</si>
  <si>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</si>
  <si>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</si>
  <si>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</si>
  <si>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</si>
  <si>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</si>
  <si>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</si>
  <si>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</si>
  <si>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</si>
  <si>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</si>
  <si>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</si>
  <si>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</si>
  <si>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</si>
  <si>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</si>
  <si>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</si>
  <si>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</si>
  <si>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</si>
  <si>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</si>
  <si>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</si>
  <si>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</si>
  <si>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</si>
  <si>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</si>
  <si>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</si>
  <si>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Гладков С.А.</t>
  </si>
  <si>
    <t>Суп карт. с мак.изд.</t>
  </si>
  <si>
    <t>Картофельное пюре</t>
  </si>
  <si>
    <t>Чай с лимоном</t>
  </si>
  <si>
    <t>Хлеб пшеничный</t>
  </si>
  <si>
    <t>Суп Щи</t>
  </si>
  <si>
    <t>Каша гречневая</t>
  </si>
  <si>
    <t>Суп гороховый</t>
  </si>
  <si>
    <t>Мак.изд.отварные</t>
  </si>
  <si>
    <t>Гуляш</t>
  </si>
  <si>
    <t>хлеб пшеничный</t>
  </si>
  <si>
    <t>Рассольник</t>
  </si>
  <si>
    <t>Рис отварной</t>
  </si>
  <si>
    <t>Тефтели рыбные</t>
  </si>
  <si>
    <t>Напиток из шиповника</t>
  </si>
  <si>
    <t>Суп карт. с фрикадельками</t>
  </si>
  <si>
    <t>Капуста тушеная</t>
  </si>
  <si>
    <t>Пюре гороховое</t>
  </si>
  <si>
    <t>Сок фруктовый</t>
  </si>
  <si>
    <t>Суп с фрикадельками</t>
  </si>
  <si>
    <t>Каша пшенная</t>
  </si>
  <si>
    <t>Рыба с овощами</t>
  </si>
  <si>
    <t>Компот из яблок</t>
  </si>
  <si>
    <t>Суп Рассольник</t>
  </si>
  <si>
    <t>Суп с клецками</t>
  </si>
  <si>
    <t>Суфле из птицы</t>
  </si>
  <si>
    <t>Компот из сухофруктов</t>
  </si>
  <si>
    <t>Борщ</t>
  </si>
  <si>
    <t>хлеб ржано-пшеничный</t>
  </si>
  <si>
    <t>МБОУ Кукуевская СОШ</t>
  </si>
  <si>
    <t>Бифштекс Школьный</t>
  </si>
  <si>
    <t>Поджарка из свинины</t>
  </si>
  <si>
    <t>Фрикадельки Петушок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</si>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</sst>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2"/>
      <c r="F11" s="53"/>
      <c r="G11" s="53"/>
      <c r="H11" s="53"/>
      <c r="I11" s="55"/>
      <c r="J11" s="53"/>
      <c r="K11" s="51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41</v>
      </c>
      <c r="F15" s="53">
        <v>200</v>
      </c>
      <c r="G15" s="53">
        <v>2.3199999999999998</v>
      </c>
      <c r="H15" s="53">
        <v>2</v>
      </c>
      <c r="I15" s="55">
        <v>16.8</v>
      </c>
      <c r="J15" s="53">
        <v>94.48</v>
      </c>
      <c r="K15" s="51">
        <v>46</v>
      </c>
      <c r="L15" s="54">
        <v>10.199999999999999</v>
      </c>
    </row>
    <row r="16" spans="1:12" ht="15" x14ac:dyDescent="0.25">
      <c r="A16" s="23"/>
      <c r="B16" s="15"/>
      <c r="C16" s="11"/>
      <c r="D16" s="7" t="s">
        <v>28</v>
      </c>
      <c r="E16" s="52" t="s">
        <v>70</v>
      </c>
      <c r="F16" s="53">
        <v>90</v>
      </c>
      <c r="G16" s="53">
        <v>8.0500000000000007</v>
      </c>
      <c r="H16" s="53">
        <v>19</v>
      </c>
      <c r="I16" s="55">
        <v>2</v>
      </c>
      <c r="J16" s="53">
        <v>214</v>
      </c>
      <c r="K16" s="51">
        <v>70</v>
      </c>
      <c r="L16" s="54">
        <v>37.9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3">
        <v>150</v>
      </c>
      <c r="G17" s="53">
        <v>3.15</v>
      </c>
      <c r="H17" s="53">
        <v>6.75</v>
      </c>
      <c r="I17" s="55">
        <v>17.28</v>
      </c>
      <c r="J17" s="53">
        <v>163</v>
      </c>
      <c r="K17" s="51">
        <v>92</v>
      </c>
      <c r="L17" s="54">
        <v>19.5</v>
      </c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3">
        <v>200</v>
      </c>
      <c r="G18" s="53">
        <v>0.3</v>
      </c>
      <c r="H18" s="53">
        <v>0</v>
      </c>
      <c r="I18" s="55">
        <v>15.2</v>
      </c>
      <c r="J18" s="53">
        <v>62</v>
      </c>
      <c r="K18" s="51">
        <v>146</v>
      </c>
      <c r="L18" s="54">
        <v>2.5</v>
      </c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3">
        <v>40</v>
      </c>
      <c r="G19" s="53">
        <v>3.08</v>
      </c>
      <c r="H19" s="53">
        <v>0.32</v>
      </c>
      <c r="I19" s="55">
        <v>19.8</v>
      </c>
      <c r="J19" s="53">
        <v>94.4</v>
      </c>
      <c r="K19" s="51"/>
      <c r="L19" s="54">
        <v>4.9000000000000004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>SUM(G14:G22)</f>
        <v>16.900000000000002</v>
      </c>
      <c r="H23" s="19">
        <f>SUM(H14:H22)</f>
        <v>28.07</v>
      </c>
      <c r="I23" s="19">
        <f>SUM(I14:I22)</f>
        <v>71.08</v>
      </c>
      <c r="J23" s="19">
        <f>SUM(J14:J22)</f>
        <v>627.88</v>
      </c>
      <c r="K23" s="25"/>
      <c r="L23" s="19">
        <f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680</v>
      </c>
      <c r="G24" s="32">
        <f>G13+G23</f>
        <v>16.900000000000002</v>
      </c>
      <c r="H24" s="32">
        <f>H13+H23</f>
        <v>28.07</v>
      </c>
      <c r="I24" s="32">
        <f>I13+I23</f>
        <v>71.08</v>
      </c>
      <c r="J24" s="32">
        <f>J13+J23</f>
        <v>627.88</v>
      </c>
      <c r="K24" s="32"/>
      <c r="L24" s="32">
        <f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52"/>
      <c r="F31" s="53"/>
      <c r="G31" s="53"/>
      <c r="H31" s="53"/>
      <c r="I31" s="55"/>
      <c r="J31" s="53"/>
      <c r="K31" s="51"/>
      <c r="L31" s="54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45</v>
      </c>
      <c r="F34" s="53">
        <v>200</v>
      </c>
      <c r="G34" s="53">
        <v>1.6</v>
      </c>
      <c r="H34" s="53">
        <v>3.44</v>
      </c>
      <c r="I34" s="55">
        <v>8</v>
      </c>
      <c r="J34" s="53">
        <v>70.400000000000006</v>
      </c>
      <c r="K34" s="51">
        <v>41</v>
      </c>
      <c r="L34" s="54">
        <v>8.1999999999999993</v>
      </c>
    </row>
    <row r="35" spans="1:12" ht="15" x14ac:dyDescent="0.25">
      <c r="A35" s="14"/>
      <c r="B35" s="15"/>
      <c r="C35" s="11"/>
      <c r="D35" s="7" t="s">
        <v>28</v>
      </c>
      <c r="E35" s="52" t="s">
        <v>71</v>
      </c>
      <c r="F35" s="53">
        <v>90</v>
      </c>
      <c r="G35" s="53">
        <v>15.27</v>
      </c>
      <c r="H35" s="53">
        <v>15.27</v>
      </c>
      <c r="I35" s="55">
        <v>2.87</v>
      </c>
      <c r="J35" s="53">
        <v>209</v>
      </c>
      <c r="K35" s="51">
        <v>376</v>
      </c>
      <c r="L35" s="54">
        <v>38.9</v>
      </c>
    </row>
    <row r="36" spans="1:12" ht="15" x14ac:dyDescent="0.25">
      <c r="A36" s="14"/>
      <c r="B36" s="15"/>
      <c r="C36" s="11"/>
      <c r="D36" s="7" t="s">
        <v>29</v>
      </c>
      <c r="E36" s="52" t="s">
        <v>46</v>
      </c>
      <c r="F36" s="53">
        <v>180</v>
      </c>
      <c r="G36" s="53">
        <v>10.62</v>
      </c>
      <c r="H36" s="53">
        <v>6.12</v>
      </c>
      <c r="I36" s="55">
        <v>56.88</v>
      </c>
      <c r="J36" s="53">
        <v>325.08</v>
      </c>
      <c r="K36" s="51">
        <v>103</v>
      </c>
      <c r="L36" s="54">
        <v>20.5</v>
      </c>
    </row>
    <row r="37" spans="1:12" ht="15" x14ac:dyDescent="0.25">
      <c r="A37" s="14"/>
      <c r="B37" s="15"/>
      <c r="C37" s="11"/>
      <c r="D37" s="7" t="s">
        <v>30</v>
      </c>
      <c r="E37" s="52" t="s">
        <v>43</v>
      </c>
      <c r="F37" s="53">
        <v>200</v>
      </c>
      <c r="G37" s="53">
        <v>0.3</v>
      </c>
      <c r="H37" s="53">
        <v>0.32</v>
      </c>
      <c r="I37" s="55">
        <v>15.2</v>
      </c>
      <c r="J37" s="53">
        <v>62</v>
      </c>
      <c r="K37" s="51">
        <v>146</v>
      </c>
      <c r="L37" s="54">
        <v>2.5</v>
      </c>
    </row>
    <row r="38" spans="1:12" ht="15" x14ac:dyDescent="0.25">
      <c r="A38" s="14"/>
      <c r="B38" s="15"/>
      <c r="C38" s="11"/>
      <c r="D38" s="7" t="s">
        <v>31</v>
      </c>
      <c r="E38" s="52" t="s">
        <v>44</v>
      </c>
      <c r="F38" s="53">
        <v>40</v>
      </c>
      <c r="G38" s="53">
        <v>3.08</v>
      </c>
      <c r="H38" s="53">
        <v>0.32</v>
      </c>
      <c r="I38" s="55">
        <v>19.8</v>
      </c>
      <c r="J38" s="53">
        <v>94.4</v>
      </c>
      <c r="K38" s="51"/>
      <c r="L38" s="54">
        <v>4.9000000000000004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30.870000000000005</v>
      </c>
      <c r="H42" s="19">
        <f>SUM(H33:H41)</f>
        <v>25.470000000000002</v>
      </c>
      <c r="I42" s="19">
        <f>SUM(I33:I41)</f>
        <v>102.75</v>
      </c>
      <c r="J42" s="19">
        <f>SUM(J33:J41)</f>
        <v>760.88</v>
      </c>
      <c r="K42" s="25"/>
      <c r="L42" s="19">
        <f>SUM(L33:L41)</f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710</v>
      </c>
      <c r="G43" s="32">
        <f>G32+G42</f>
        <v>30.870000000000005</v>
      </c>
      <c r="H43" s="32">
        <f>H32+H42</f>
        <v>25.470000000000002</v>
      </c>
      <c r="I43" s="32">
        <f>I32+I42</f>
        <v>102.75</v>
      </c>
      <c r="J43" s="32">
        <f>J32+J42</f>
        <v>760.88</v>
      </c>
      <c r="K43" s="32"/>
      <c r="L43" s="32">
        <f>L32+L42</f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52"/>
      <c r="F50" s="53"/>
      <c r="G50" s="53"/>
      <c r="H50" s="53"/>
      <c r="I50" s="55"/>
      <c r="J50" s="53"/>
      <c r="K50" s="51"/>
      <c r="L50" s="54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47</v>
      </c>
      <c r="F53" s="53">
        <v>200</v>
      </c>
      <c r="G53" s="53">
        <v>4.96</v>
      </c>
      <c r="H53" s="53">
        <v>4.4800000000000004</v>
      </c>
      <c r="I53" s="55">
        <v>17.84</v>
      </c>
      <c r="J53" s="53">
        <v>131.5</v>
      </c>
      <c r="K53" s="51">
        <v>47</v>
      </c>
      <c r="L53" s="54">
        <v>10.199999999999999</v>
      </c>
    </row>
    <row r="54" spans="1:12" ht="15" x14ac:dyDescent="0.25">
      <c r="A54" s="23"/>
      <c r="B54" s="15"/>
      <c r="C54" s="11"/>
      <c r="D54" s="7" t="s">
        <v>28</v>
      </c>
      <c r="E54" s="52" t="s">
        <v>49</v>
      </c>
      <c r="F54" s="53">
        <v>100</v>
      </c>
      <c r="G54" s="53">
        <v>13.9</v>
      </c>
      <c r="H54" s="53">
        <v>11.5</v>
      </c>
      <c r="I54" s="55">
        <v>4</v>
      </c>
      <c r="J54" s="53">
        <v>175.1</v>
      </c>
      <c r="K54" s="51">
        <v>63</v>
      </c>
      <c r="L54" s="54">
        <v>42.3</v>
      </c>
    </row>
    <row r="55" spans="1:12" ht="15" x14ac:dyDescent="0.25">
      <c r="A55" s="23"/>
      <c r="B55" s="15"/>
      <c r="C55" s="11"/>
      <c r="D55" s="7" t="s">
        <v>29</v>
      </c>
      <c r="E55" s="52" t="s">
        <v>48</v>
      </c>
      <c r="F55" s="53">
        <v>150</v>
      </c>
      <c r="G55" s="53">
        <v>5.25</v>
      </c>
      <c r="H55" s="53">
        <v>6.15</v>
      </c>
      <c r="I55" s="55">
        <v>35</v>
      </c>
      <c r="J55" s="53">
        <v>217.3</v>
      </c>
      <c r="K55" s="51">
        <v>97</v>
      </c>
      <c r="L55" s="54">
        <v>15.5</v>
      </c>
    </row>
    <row r="56" spans="1:12" ht="15" x14ac:dyDescent="0.25">
      <c r="A56" s="23"/>
      <c r="B56" s="15"/>
      <c r="C56" s="11"/>
      <c r="D56" s="7" t="s">
        <v>30</v>
      </c>
      <c r="E56" s="52" t="s">
        <v>66</v>
      </c>
      <c r="F56" s="53">
        <v>200</v>
      </c>
      <c r="G56" s="53">
        <v>0</v>
      </c>
      <c r="H56" s="53">
        <v>0</v>
      </c>
      <c r="I56" s="55">
        <v>31</v>
      </c>
      <c r="J56" s="53">
        <v>128</v>
      </c>
      <c r="K56" s="51">
        <v>153</v>
      </c>
      <c r="L56" s="54">
        <v>5</v>
      </c>
    </row>
    <row r="57" spans="1:12" ht="15" x14ac:dyDescent="0.25">
      <c r="A57" s="23"/>
      <c r="B57" s="15"/>
      <c r="C57" s="11"/>
      <c r="D57" s="7" t="s">
        <v>31</v>
      </c>
      <c r="E57" s="52" t="s">
        <v>50</v>
      </c>
      <c r="F57" s="53">
        <v>50</v>
      </c>
      <c r="G57" s="53">
        <v>3.4</v>
      </c>
      <c r="H57" s="53">
        <v>20</v>
      </c>
      <c r="I57" s="55">
        <v>15</v>
      </c>
      <c r="J57" s="53">
        <v>0</v>
      </c>
      <c r="K57" s="44"/>
      <c r="L57" s="54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27.509999999999998</v>
      </c>
      <c r="H61" s="19">
        <f>SUM(H52:H60)</f>
        <v>42.13</v>
      </c>
      <c r="I61" s="19">
        <f>SUM(I52:I60)</f>
        <v>102.84</v>
      </c>
      <c r="J61" s="19">
        <f>SUM(J52:J60)</f>
        <v>651.90000000000009</v>
      </c>
      <c r="K61" s="25"/>
      <c r="L61" s="19">
        <f>SUM(L52:L60)</f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700</v>
      </c>
      <c r="G62" s="32">
        <f>G51+G61</f>
        <v>27.509999999999998</v>
      </c>
      <c r="H62" s="32">
        <f>H51+H61</f>
        <v>42.13</v>
      </c>
      <c r="I62" s="32">
        <f>I51+I61</f>
        <v>102.84</v>
      </c>
      <c r="J62" s="32">
        <f>J51+J61</f>
        <v>651.90000000000009</v>
      </c>
      <c r="K62" s="32"/>
      <c r="L62" s="32">
        <f>L51+L61</f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51</v>
      </c>
      <c r="F72" s="53">
        <v>200</v>
      </c>
      <c r="G72" s="53">
        <v>2.34</v>
      </c>
      <c r="H72" s="53">
        <v>4</v>
      </c>
      <c r="I72" s="55">
        <v>13.28</v>
      </c>
      <c r="J72" s="53">
        <v>96.98</v>
      </c>
      <c r="K72" s="51">
        <v>60</v>
      </c>
      <c r="L72" s="54">
        <v>13.24</v>
      </c>
    </row>
    <row r="73" spans="1:12" ht="15" x14ac:dyDescent="0.25">
      <c r="A73" s="23"/>
      <c r="B73" s="15"/>
      <c r="C73" s="11"/>
      <c r="D73" s="7" t="s">
        <v>28</v>
      </c>
      <c r="E73" s="52" t="s">
        <v>53</v>
      </c>
      <c r="F73" s="53">
        <v>90</v>
      </c>
      <c r="G73" s="53">
        <v>6.61</v>
      </c>
      <c r="H73" s="53">
        <v>6.44</v>
      </c>
      <c r="I73" s="55">
        <v>9.41</v>
      </c>
      <c r="J73" s="53">
        <v>122</v>
      </c>
      <c r="K73" s="51">
        <v>239</v>
      </c>
      <c r="L73" s="54">
        <v>37.22</v>
      </c>
    </row>
    <row r="74" spans="1:12" ht="15" x14ac:dyDescent="0.25">
      <c r="A74" s="23"/>
      <c r="B74" s="15"/>
      <c r="C74" s="11"/>
      <c r="D74" s="7" t="s">
        <v>29</v>
      </c>
      <c r="E74" s="52" t="s">
        <v>52</v>
      </c>
      <c r="F74" s="53">
        <v>150</v>
      </c>
      <c r="G74" s="53">
        <v>3.7</v>
      </c>
      <c r="H74" s="53">
        <v>5.4</v>
      </c>
      <c r="I74" s="55">
        <v>36.700000000000003</v>
      </c>
      <c r="J74" s="53">
        <v>210.1</v>
      </c>
      <c r="K74" s="51">
        <v>304</v>
      </c>
      <c r="L74" s="54">
        <v>14.39</v>
      </c>
    </row>
    <row r="75" spans="1:12" ht="15" x14ac:dyDescent="0.25">
      <c r="A75" s="23"/>
      <c r="B75" s="15"/>
      <c r="C75" s="11"/>
      <c r="D75" s="7" t="s">
        <v>30</v>
      </c>
      <c r="E75" s="52" t="s">
        <v>54</v>
      </c>
      <c r="F75" s="53">
        <v>200</v>
      </c>
      <c r="G75" s="53">
        <v>0.4</v>
      </c>
      <c r="H75" s="53">
        <v>0.27</v>
      </c>
      <c r="I75" s="55">
        <v>20.7</v>
      </c>
      <c r="J75" s="53">
        <v>87.8</v>
      </c>
      <c r="K75" s="51">
        <v>267</v>
      </c>
      <c r="L75" s="54">
        <v>5.65</v>
      </c>
    </row>
    <row r="76" spans="1:12" ht="15" x14ac:dyDescent="0.25">
      <c r="A76" s="23"/>
      <c r="B76" s="15"/>
      <c r="C76" s="11"/>
      <c r="D76" s="7" t="s">
        <v>31</v>
      </c>
      <c r="E76" s="52" t="s">
        <v>50</v>
      </c>
      <c r="F76" s="53">
        <v>60</v>
      </c>
      <c r="G76" s="53">
        <v>4.62</v>
      </c>
      <c r="H76" s="53">
        <v>0.48</v>
      </c>
      <c r="I76" s="55">
        <v>29.7</v>
      </c>
      <c r="J76" s="53">
        <v>141.6</v>
      </c>
      <c r="K76" s="51"/>
      <c r="L76" s="54">
        <v>4.5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52"/>
      <c r="F78" s="53"/>
      <c r="G78" s="53"/>
      <c r="H78" s="53"/>
      <c r="I78" s="55"/>
      <c r="J78" s="53"/>
      <c r="K78" s="51"/>
      <c r="L78" s="54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17.669999999999998</v>
      </c>
      <c r="H80" s="19">
        <f>SUM(H71:H79)</f>
        <v>16.590000000000003</v>
      </c>
      <c r="I80" s="19">
        <f>SUM(I71:I79)</f>
        <v>109.79</v>
      </c>
      <c r="J80" s="19">
        <f>SUM(J71:J79)</f>
        <v>658.48</v>
      </c>
      <c r="K80" s="25"/>
      <c r="L80" s="19">
        <f>SUM(L71:L79)</f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>G70+G80</f>
        <v>17.669999999999998</v>
      </c>
      <c r="H81" s="32">
        <f>H70+H80</f>
        <v>16.590000000000003</v>
      </c>
      <c r="I81" s="32">
        <f>I70+I80</f>
        <v>109.79</v>
      </c>
      <c r="J81" s="32">
        <f>J70+J80</f>
        <v>658.48</v>
      </c>
      <c r="K81" s="32"/>
      <c r="L81" s="32">
        <f>L70+L80</f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53"/>
      <c r="H88" s="53"/>
      <c r="I88" s="55"/>
      <c r="J88" s="53"/>
      <c r="K88" s="51"/>
      <c r="L88" s="54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55</v>
      </c>
      <c r="F91" s="53">
        <v>250</v>
      </c>
      <c r="G91" s="53">
        <v>1.76</v>
      </c>
      <c r="H91" s="53">
        <v>2.78</v>
      </c>
      <c r="I91" s="55">
        <v>15.38</v>
      </c>
      <c r="J91" s="53">
        <v>106</v>
      </c>
      <c r="K91" s="51">
        <v>104</v>
      </c>
      <c r="L91" s="54">
        <v>19.440000000000001</v>
      </c>
    </row>
    <row r="92" spans="1:12" ht="15" x14ac:dyDescent="0.25">
      <c r="A92" s="23"/>
      <c r="B92" s="15"/>
      <c r="C92" s="11"/>
      <c r="D92" s="7" t="s">
        <v>28</v>
      </c>
      <c r="E92" s="52" t="s">
        <v>72</v>
      </c>
      <c r="F92" s="53">
        <v>100</v>
      </c>
      <c r="G92" s="53">
        <v>20.34</v>
      </c>
      <c r="H92" s="53">
        <v>15.3</v>
      </c>
      <c r="I92" s="55">
        <v>0</v>
      </c>
      <c r="J92" s="53">
        <v>219.06</v>
      </c>
      <c r="K92" s="51">
        <v>197</v>
      </c>
      <c r="L92" s="54">
        <v>37.770000000000003</v>
      </c>
    </row>
    <row r="93" spans="1:12" ht="15" x14ac:dyDescent="0.25">
      <c r="A93" s="23"/>
      <c r="B93" s="15"/>
      <c r="C93" s="11"/>
      <c r="D93" s="7" t="s">
        <v>29</v>
      </c>
      <c r="E93" s="52" t="s">
        <v>56</v>
      </c>
      <c r="F93" s="53">
        <v>160</v>
      </c>
      <c r="G93" s="53">
        <v>14.3</v>
      </c>
      <c r="H93" s="53">
        <v>17.100000000000001</v>
      </c>
      <c r="I93" s="55">
        <v>9.5</v>
      </c>
      <c r="J93" s="53">
        <v>247.3</v>
      </c>
      <c r="K93" s="51">
        <v>81</v>
      </c>
      <c r="L93" s="54">
        <v>11.38</v>
      </c>
    </row>
    <row r="94" spans="1:12" ht="15" x14ac:dyDescent="0.25">
      <c r="A94" s="23"/>
      <c r="B94" s="15"/>
      <c r="C94" s="11"/>
      <c r="D94" s="7" t="s">
        <v>30</v>
      </c>
      <c r="E94" s="52" t="s">
        <v>43</v>
      </c>
      <c r="F94" s="53">
        <v>200</v>
      </c>
      <c r="G94" s="53">
        <v>0.3</v>
      </c>
      <c r="H94" s="53">
        <v>0</v>
      </c>
      <c r="I94" s="55">
        <v>15.2</v>
      </c>
      <c r="J94" s="53">
        <v>62</v>
      </c>
      <c r="K94" s="51">
        <v>146</v>
      </c>
      <c r="L94" s="54">
        <v>2.41</v>
      </c>
    </row>
    <row r="95" spans="1:12" ht="15" x14ac:dyDescent="0.25">
      <c r="A95" s="23"/>
      <c r="B95" s="15"/>
      <c r="C95" s="11"/>
      <c r="D95" s="7" t="s">
        <v>31</v>
      </c>
      <c r="E95" s="52" t="s">
        <v>44</v>
      </c>
      <c r="F95" s="53">
        <v>50</v>
      </c>
      <c r="G95" s="53">
        <v>3.85</v>
      </c>
      <c r="H95" s="53">
        <v>0.4</v>
      </c>
      <c r="I95" s="55">
        <v>24.75</v>
      </c>
      <c r="J95" s="53">
        <v>118</v>
      </c>
      <c r="K95" s="51"/>
      <c r="L95" s="54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40.550000000000004</v>
      </c>
      <c r="H99" s="19">
        <f>SUM(H90:H98)</f>
        <v>35.580000000000005</v>
      </c>
      <c r="I99" s="19">
        <f>SUM(I90:I98)</f>
        <v>64.83</v>
      </c>
      <c r="J99" s="19">
        <f>SUM(J90:J98)</f>
        <v>752.36</v>
      </c>
      <c r="K99" s="25"/>
      <c r="L99" s="19">
        <f>SUM(L90:L98)</f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760</v>
      </c>
      <c r="G100" s="32">
        <f>G89+G99</f>
        <v>40.550000000000004</v>
      </c>
      <c r="H100" s="32">
        <f>H89+H99</f>
        <v>35.580000000000005</v>
      </c>
      <c r="I100" s="32">
        <f>I89+I99</f>
        <v>64.83</v>
      </c>
      <c r="J100" s="32">
        <f>J89+J99</f>
        <v>752.36</v>
      </c>
      <c r="K100" s="32"/>
      <c r="L100" s="32">
        <f>L89+L99</f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/>
      <c r="F106" s="53"/>
      <c r="G106" s="53"/>
      <c r="H106" s="53"/>
      <c r="I106" s="53"/>
      <c r="J106" s="53"/>
      <c r="K106" s="51"/>
      <c r="L106" s="54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41</v>
      </c>
      <c r="F110" s="53">
        <v>200</v>
      </c>
      <c r="G110" s="53">
        <v>7.34</v>
      </c>
      <c r="H110" s="53">
        <v>2.3199999999999998</v>
      </c>
      <c r="I110" s="53">
        <v>16.8</v>
      </c>
      <c r="J110" s="53">
        <v>94.48</v>
      </c>
      <c r="K110" s="51">
        <v>46</v>
      </c>
      <c r="L110" s="54">
        <v>8.34</v>
      </c>
    </row>
    <row r="111" spans="1:12" ht="15" x14ac:dyDescent="0.25">
      <c r="A111" s="23"/>
      <c r="B111" s="15"/>
      <c r="C111" s="11"/>
      <c r="D111" s="7" t="s">
        <v>28</v>
      </c>
      <c r="E111" s="52" t="s">
        <v>70</v>
      </c>
      <c r="F111" s="53">
        <v>90</v>
      </c>
      <c r="G111" s="53">
        <v>8.7799999999999994</v>
      </c>
      <c r="H111" s="53">
        <v>18.87</v>
      </c>
      <c r="I111" s="53">
        <v>2.19</v>
      </c>
      <c r="J111" s="53">
        <v>214.7</v>
      </c>
      <c r="K111" s="51">
        <v>70</v>
      </c>
      <c r="L111" s="54">
        <v>38.89</v>
      </c>
    </row>
    <row r="112" spans="1:12" ht="15" x14ac:dyDescent="0.25">
      <c r="A112" s="23"/>
      <c r="B112" s="15"/>
      <c r="C112" s="11"/>
      <c r="D112" s="7" t="s">
        <v>29</v>
      </c>
      <c r="E112" s="52" t="s">
        <v>57</v>
      </c>
      <c r="F112" s="53">
        <v>150</v>
      </c>
      <c r="G112" s="53">
        <v>15.75</v>
      </c>
      <c r="H112" s="53">
        <v>6.37</v>
      </c>
      <c r="I112" s="53">
        <v>15.9</v>
      </c>
      <c r="J112" s="53">
        <v>243.8</v>
      </c>
      <c r="K112" s="51">
        <v>120</v>
      </c>
      <c r="L112" s="54">
        <v>10.77</v>
      </c>
    </row>
    <row r="113" spans="1:12" ht="15" x14ac:dyDescent="0.25">
      <c r="A113" s="23"/>
      <c r="B113" s="15"/>
      <c r="C113" s="11"/>
      <c r="D113" s="7" t="s">
        <v>30</v>
      </c>
      <c r="E113" s="52" t="s">
        <v>58</v>
      </c>
      <c r="F113" s="53">
        <v>200</v>
      </c>
      <c r="G113" s="53">
        <v>1</v>
      </c>
      <c r="H113" s="53">
        <v>4.2</v>
      </c>
      <c r="I113" s="53">
        <v>20.2</v>
      </c>
      <c r="J113" s="53">
        <v>122.6</v>
      </c>
      <c r="K113" s="51"/>
      <c r="L113" s="54">
        <v>13</v>
      </c>
    </row>
    <row r="114" spans="1:12" ht="15" x14ac:dyDescent="0.25">
      <c r="A114" s="23"/>
      <c r="B114" s="15"/>
      <c r="C114" s="11"/>
      <c r="D114" s="7" t="s">
        <v>31</v>
      </c>
      <c r="E114" s="52" t="s">
        <v>44</v>
      </c>
      <c r="F114" s="53">
        <v>60</v>
      </c>
      <c r="G114" s="53">
        <v>4.62</v>
      </c>
      <c r="H114" s="53">
        <v>0.48</v>
      </c>
      <c r="I114" s="53">
        <v>29.7</v>
      </c>
      <c r="J114" s="53">
        <v>141.6</v>
      </c>
      <c r="K114" s="51"/>
      <c r="L114" s="54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37.489999999999995</v>
      </c>
      <c r="H118" s="19">
        <f>SUM(H109:H117)</f>
        <v>32.24</v>
      </c>
      <c r="I118" s="19">
        <f>SUM(I109:I117)</f>
        <v>84.79</v>
      </c>
      <c r="J118" s="19">
        <f>SUM(J109:J117)</f>
        <v>817.18000000000006</v>
      </c>
      <c r="K118" s="25"/>
      <c r="L118" s="19">
        <f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700</v>
      </c>
      <c r="G119" s="32">
        <f>G108+G118</f>
        <v>37.489999999999995</v>
      </c>
      <c r="H119" s="32">
        <f>H108+H118</f>
        <v>32.24</v>
      </c>
      <c r="I119" s="32">
        <f>I108+I118</f>
        <v>84.79</v>
      </c>
      <c r="J119" s="32">
        <f>J108+J118</f>
        <v>817.18000000000006</v>
      </c>
      <c r="K119" s="32"/>
      <c r="L119" s="32">
        <f>L108+L118</f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67</v>
      </c>
      <c r="F129" s="53">
        <v>250</v>
      </c>
      <c r="G129" s="53">
        <v>2.8</v>
      </c>
      <c r="H129" s="53">
        <v>8.6999999999999993</v>
      </c>
      <c r="I129" s="55">
        <v>13.9</v>
      </c>
      <c r="J129" s="53">
        <v>145.1</v>
      </c>
      <c r="K129" s="51">
        <v>39</v>
      </c>
      <c r="L129" s="54">
        <v>13</v>
      </c>
    </row>
    <row r="130" spans="1:12" ht="15" x14ac:dyDescent="0.25">
      <c r="A130" s="14"/>
      <c r="B130" s="15"/>
      <c r="C130" s="11"/>
      <c r="D130" s="7" t="s">
        <v>28</v>
      </c>
      <c r="E130" s="52" t="s">
        <v>73</v>
      </c>
      <c r="F130" s="53">
        <v>200</v>
      </c>
      <c r="G130" s="53">
        <v>19.04</v>
      </c>
      <c r="H130" s="53">
        <v>21.57</v>
      </c>
      <c r="I130" s="55">
        <v>15.88</v>
      </c>
      <c r="J130" s="53">
        <v>328.3</v>
      </c>
      <c r="K130" s="51">
        <v>259</v>
      </c>
      <c r="L130" s="54">
        <v>49.76</v>
      </c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55"/>
      <c r="J131" s="53"/>
      <c r="K131" s="51"/>
      <c r="L131" s="54"/>
    </row>
    <row r="132" spans="1:12" ht="15" x14ac:dyDescent="0.25">
      <c r="A132" s="14"/>
      <c r="B132" s="15"/>
      <c r="C132" s="11"/>
      <c r="D132" s="7" t="s">
        <v>30</v>
      </c>
      <c r="E132" s="52" t="s">
        <v>66</v>
      </c>
      <c r="F132" s="53">
        <v>200</v>
      </c>
      <c r="G132" s="53">
        <v>0.6</v>
      </c>
      <c r="H132" s="53">
        <v>0</v>
      </c>
      <c r="I132" s="55">
        <v>31.4</v>
      </c>
      <c r="J132" s="53">
        <v>128</v>
      </c>
      <c r="K132" s="51">
        <v>153</v>
      </c>
      <c r="L132" s="54">
        <v>7.84</v>
      </c>
    </row>
    <row r="133" spans="1:12" ht="15" x14ac:dyDescent="0.25">
      <c r="A133" s="14"/>
      <c r="B133" s="15"/>
      <c r="C133" s="11"/>
      <c r="D133" s="7" t="s">
        <v>31</v>
      </c>
      <c r="E133" s="52" t="s">
        <v>50</v>
      </c>
      <c r="F133" s="53">
        <v>50</v>
      </c>
      <c r="G133" s="53">
        <v>3.85</v>
      </c>
      <c r="H133" s="53">
        <v>0.4</v>
      </c>
      <c r="I133" s="55">
        <v>24.75</v>
      </c>
      <c r="J133" s="53">
        <v>118</v>
      </c>
      <c r="K133" s="51"/>
      <c r="L133" s="54">
        <v>4.4000000000000004</v>
      </c>
    </row>
    <row r="134" spans="1:12" ht="15" x14ac:dyDescent="0.25">
      <c r="A134" s="14"/>
      <c r="B134" s="15"/>
      <c r="C134" s="11"/>
      <c r="D134" s="7" t="s">
        <v>32</v>
      </c>
      <c r="E134" s="52" t="s">
        <v>68</v>
      </c>
      <c r="F134" s="53">
        <v>40</v>
      </c>
      <c r="G134" s="53">
        <v>2.64</v>
      </c>
      <c r="H134" s="53">
        <v>0.44</v>
      </c>
      <c r="I134" s="55">
        <v>17.559999999999999</v>
      </c>
      <c r="J134" s="53">
        <v>84.76</v>
      </c>
      <c r="K134" s="51"/>
      <c r="L134" s="54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28.930000000000003</v>
      </c>
      <c r="H137" s="19">
        <f>SUM(H128:H136)</f>
        <v>31.11</v>
      </c>
      <c r="I137" s="19">
        <f>SUM(I128:I136)</f>
        <v>103.49000000000001</v>
      </c>
      <c r="J137" s="19">
        <f>SUM(J128:J136)</f>
        <v>804.16</v>
      </c>
      <c r="K137" s="25"/>
      <c r="L137" s="19">
        <f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740</v>
      </c>
      <c r="G138" s="32">
        <f>G127+G137</f>
        <v>28.930000000000003</v>
      </c>
      <c r="H138" s="32">
        <f>H127+H137</f>
        <v>31.11</v>
      </c>
      <c r="I138" s="32">
        <f>I127+I137</f>
        <v>103.49000000000001</v>
      </c>
      <c r="J138" s="32">
        <f>J127+J137</f>
        <v>804.16</v>
      </c>
      <c r="K138" s="32"/>
      <c r="L138" s="32">
        <f>L127+L137</f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64</v>
      </c>
      <c r="F148" s="53">
        <v>200</v>
      </c>
      <c r="G148" s="53">
        <v>1.68</v>
      </c>
      <c r="H148" s="53">
        <v>2.68</v>
      </c>
      <c r="I148" s="55">
        <v>9.6999999999999993</v>
      </c>
      <c r="J148" s="53">
        <v>69.64</v>
      </c>
      <c r="K148" s="51">
        <v>65</v>
      </c>
      <c r="L148" s="54">
        <v>8.56</v>
      </c>
    </row>
    <row r="149" spans="1:12" ht="15" x14ac:dyDescent="0.25">
      <c r="A149" s="23"/>
      <c r="B149" s="15"/>
      <c r="C149" s="11"/>
      <c r="D149" s="7" t="s">
        <v>28</v>
      </c>
      <c r="E149" s="52" t="s">
        <v>65</v>
      </c>
      <c r="F149" s="53">
        <v>100</v>
      </c>
      <c r="G149" s="53">
        <v>18.2</v>
      </c>
      <c r="H149" s="53">
        <v>15</v>
      </c>
      <c r="I149" s="55">
        <v>3.9</v>
      </c>
      <c r="J149" s="53">
        <v>223</v>
      </c>
      <c r="K149" s="51">
        <v>100</v>
      </c>
      <c r="L149" s="54">
        <v>45.95</v>
      </c>
    </row>
    <row r="150" spans="1:12" ht="15" x14ac:dyDescent="0.25">
      <c r="A150" s="23"/>
      <c r="B150" s="15"/>
      <c r="C150" s="11"/>
      <c r="D150" s="7" t="s">
        <v>29</v>
      </c>
      <c r="E150" s="52" t="s">
        <v>42</v>
      </c>
      <c r="F150" s="53">
        <v>150</v>
      </c>
      <c r="G150" s="53">
        <v>3.75</v>
      </c>
      <c r="H150" s="53">
        <v>8.1</v>
      </c>
      <c r="I150" s="55">
        <v>26.28</v>
      </c>
      <c r="J150" s="53">
        <v>163.5</v>
      </c>
      <c r="K150" s="51">
        <v>92</v>
      </c>
      <c r="L150" s="54">
        <v>10.050000000000001</v>
      </c>
    </row>
    <row r="151" spans="1:12" ht="15" x14ac:dyDescent="0.25">
      <c r="A151" s="23"/>
      <c r="B151" s="15"/>
      <c r="C151" s="11"/>
      <c r="D151" s="7" t="s">
        <v>30</v>
      </c>
      <c r="E151" s="52" t="s">
        <v>66</v>
      </c>
      <c r="F151" s="53">
        <v>200</v>
      </c>
      <c r="G151" s="53">
        <v>0.6</v>
      </c>
      <c r="H151" s="53">
        <v>0.4</v>
      </c>
      <c r="I151" s="55">
        <v>31.4</v>
      </c>
      <c r="J151" s="53">
        <v>128</v>
      </c>
      <c r="K151" s="51">
        <v>153</v>
      </c>
      <c r="L151" s="54">
        <v>5.04</v>
      </c>
    </row>
    <row r="152" spans="1:12" ht="15" x14ac:dyDescent="0.25">
      <c r="A152" s="23"/>
      <c r="B152" s="15"/>
      <c r="C152" s="11"/>
      <c r="D152" s="7" t="s">
        <v>31</v>
      </c>
      <c r="E152" s="52" t="s">
        <v>44</v>
      </c>
      <c r="F152" s="53">
        <v>50</v>
      </c>
      <c r="G152" s="53">
        <v>3.85</v>
      </c>
      <c r="H152" s="53">
        <v>0.4</v>
      </c>
      <c r="I152" s="55">
        <v>24.75</v>
      </c>
      <c r="J152" s="53">
        <v>118</v>
      </c>
      <c r="K152" s="51"/>
      <c r="L152" s="54">
        <v>5.4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52"/>
      <c r="F154" s="53"/>
      <c r="G154" s="53"/>
      <c r="H154" s="53"/>
      <c r="I154" s="55"/>
      <c r="J154" s="53"/>
      <c r="K154" s="51"/>
      <c r="L154" s="54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28.080000000000002</v>
      </c>
      <c r="H156" s="19">
        <f>SUM(H147:H155)</f>
        <v>26.58</v>
      </c>
      <c r="I156" s="19">
        <f>SUM(I147:I155)</f>
        <v>96.03</v>
      </c>
      <c r="J156" s="19">
        <f>SUM(J147:J155)</f>
        <v>702.14</v>
      </c>
      <c r="K156" s="25"/>
      <c r="L156" s="19">
        <f>SUM(L147:L155)</f>
        <v>75.000000000000014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700</v>
      </c>
      <c r="G157" s="32">
        <f>G146+G156</f>
        <v>28.080000000000002</v>
      </c>
      <c r="H157" s="32">
        <f>H146+H156</f>
        <v>26.58</v>
      </c>
      <c r="I157" s="32">
        <f>I146+I156</f>
        <v>96.03</v>
      </c>
      <c r="J157" s="32">
        <f>J146+J156</f>
        <v>702.14</v>
      </c>
      <c r="K157" s="32"/>
      <c r="L157" s="32">
        <f>L146+L156</f>
        <v>75.000000000000014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59</v>
      </c>
      <c r="F167" s="53">
        <v>200</v>
      </c>
      <c r="G167" s="53">
        <v>1.76</v>
      </c>
      <c r="H167" s="53">
        <v>2.2000000000000002</v>
      </c>
      <c r="I167" s="55">
        <v>12.3</v>
      </c>
      <c r="J167" s="53">
        <v>84.8</v>
      </c>
      <c r="K167" s="51">
        <v>104</v>
      </c>
      <c r="L167" s="54">
        <v>16.440000000000001</v>
      </c>
    </row>
    <row r="168" spans="1:12" ht="15" x14ac:dyDescent="0.25">
      <c r="A168" s="23"/>
      <c r="B168" s="15"/>
      <c r="C168" s="11"/>
      <c r="D168" s="7" t="s">
        <v>28</v>
      </c>
      <c r="E168" s="52" t="s">
        <v>61</v>
      </c>
      <c r="F168" s="53">
        <v>90</v>
      </c>
      <c r="G168" s="53">
        <v>22.32</v>
      </c>
      <c r="H168" s="53">
        <v>23.94</v>
      </c>
      <c r="I168" s="55">
        <v>5.49</v>
      </c>
      <c r="J168" s="53">
        <v>326.7</v>
      </c>
      <c r="K168" s="51">
        <v>84</v>
      </c>
      <c r="L168" s="54">
        <v>41.54</v>
      </c>
    </row>
    <row r="169" spans="1:12" ht="15" x14ac:dyDescent="0.25">
      <c r="A169" s="23"/>
      <c r="B169" s="15"/>
      <c r="C169" s="11"/>
      <c r="D169" s="7" t="s">
        <v>29</v>
      </c>
      <c r="E169" s="52" t="s">
        <v>60</v>
      </c>
      <c r="F169" s="53">
        <v>150</v>
      </c>
      <c r="G169" s="53">
        <v>4.28</v>
      </c>
      <c r="H169" s="53">
        <v>4.8600000000000003</v>
      </c>
      <c r="I169" s="55">
        <v>24.45</v>
      </c>
      <c r="J169" s="53">
        <v>158.6</v>
      </c>
      <c r="K169" s="51">
        <v>106</v>
      </c>
      <c r="L169" s="54">
        <v>8.07</v>
      </c>
    </row>
    <row r="170" spans="1:12" ht="15" x14ac:dyDescent="0.25">
      <c r="A170" s="23"/>
      <c r="B170" s="15"/>
      <c r="C170" s="11"/>
      <c r="D170" s="7" t="s">
        <v>30</v>
      </c>
      <c r="E170" s="52" t="s">
        <v>62</v>
      </c>
      <c r="F170" s="53">
        <v>200</v>
      </c>
      <c r="G170" s="53">
        <v>0.16</v>
      </c>
      <c r="H170" s="53">
        <v>0.16</v>
      </c>
      <c r="I170" s="55">
        <v>23.88</v>
      </c>
      <c r="J170" s="53">
        <v>97.6</v>
      </c>
      <c r="K170" s="51">
        <v>251</v>
      </c>
      <c r="L170" s="54">
        <v>4.0199999999999996</v>
      </c>
    </row>
    <row r="171" spans="1:12" ht="15" x14ac:dyDescent="0.25">
      <c r="A171" s="23"/>
      <c r="B171" s="15"/>
      <c r="C171" s="11"/>
      <c r="D171" s="7" t="s">
        <v>31</v>
      </c>
      <c r="E171" s="52" t="s">
        <v>44</v>
      </c>
      <c r="F171" s="53">
        <v>60</v>
      </c>
      <c r="G171" s="53">
        <v>4.62</v>
      </c>
      <c r="H171" s="53">
        <v>0.48</v>
      </c>
      <c r="I171" s="55">
        <v>29.7</v>
      </c>
      <c r="J171" s="53">
        <v>141.6</v>
      </c>
      <c r="K171" s="51"/>
      <c r="L171" s="54">
        <v>4.93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2"/>
      <c r="F173" s="53"/>
      <c r="G173" s="53"/>
      <c r="H173" s="53"/>
      <c r="I173" s="55"/>
      <c r="J173" s="53"/>
      <c r="K173" s="51"/>
      <c r="L173" s="54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33.14</v>
      </c>
      <c r="H175" s="19">
        <f>SUM(H166:H174)</f>
        <v>31.64</v>
      </c>
      <c r="I175" s="19">
        <f>SUM(I166:I174)</f>
        <v>95.82</v>
      </c>
      <c r="J175" s="19">
        <f>SUM(J166:J174)</f>
        <v>809.30000000000007</v>
      </c>
      <c r="K175" s="25"/>
      <c r="L175" s="19">
        <f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>G165+G175</f>
        <v>33.14</v>
      </c>
      <c r="H176" s="32">
        <f>H165+H175</f>
        <v>31.64</v>
      </c>
      <c r="I176" s="32">
        <f>I165+I175</f>
        <v>95.82</v>
      </c>
      <c r="J176" s="32">
        <f>J165+J175</f>
        <v>809.30000000000007</v>
      </c>
      <c r="K176" s="32"/>
      <c r="L176" s="32">
        <f>L165+L175</f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52"/>
      <c r="F183" s="53"/>
      <c r="G183" s="53"/>
      <c r="H183" s="53"/>
      <c r="I183" s="55"/>
      <c r="J183" s="53"/>
      <c r="K183" s="51"/>
      <c r="L183" s="54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63</v>
      </c>
      <c r="F186" s="53">
        <v>200</v>
      </c>
      <c r="G186" s="53">
        <v>1.74</v>
      </c>
      <c r="H186" s="53">
        <v>4.0999999999999996</v>
      </c>
      <c r="I186" s="55">
        <v>13.28</v>
      </c>
      <c r="J186" s="53">
        <v>96.98</v>
      </c>
      <c r="K186" s="51">
        <v>60</v>
      </c>
      <c r="L186" s="54">
        <v>13.24</v>
      </c>
    </row>
    <row r="187" spans="1:12" ht="15" x14ac:dyDescent="0.25">
      <c r="A187" s="23"/>
      <c r="B187" s="15"/>
      <c r="C187" s="11"/>
      <c r="D187" s="7" t="s">
        <v>28</v>
      </c>
      <c r="E187" s="52" t="s">
        <v>71</v>
      </c>
      <c r="F187" s="53">
        <v>90</v>
      </c>
      <c r="G187" s="53">
        <v>15.27</v>
      </c>
      <c r="H187" s="53">
        <v>15.27</v>
      </c>
      <c r="I187" s="55">
        <v>2.87</v>
      </c>
      <c r="J187" s="53">
        <v>209.2</v>
      </c>
      <c r="K187" s="51">
        <v>376</v>
      </c>
      <c r="L187" s="54">
        <v>37.9</v>
      </c>
    </row>
    <row r="188" spans="1:12" ht="1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3">
        <v>5.25</v>
      </c>
      <c r="H188" s="53">
        <v>6.15</v>
      </c>
      <c r="I188" s="55">
        <v>35.25</v>
      </c>
      <c r="J188" s="53">
        <v>217.3</v>
      </c>
      <c r="K188" s="51">
        <v>97</v>
      </c>
      <c r="L188" s="54">
        <v>14.76</v>
      </c>
    </row>
    <row r="189" spans="1:12" ht="15" x14ac:dyDescent="0.25">
      <c r="A189" s="23"/>
      <c r="B189" s="15"/>
      <c r="C189" s="11"/>
      <c r="D189" s="7" t="s">
        <v>30</v>
      </c>
      <c r="E189" s="52" t="s">
        <v>54</v>
      </c>
      <c r="F189" s="53">
        <v>200</v>
      </c>
      <c r="G189" s="53">
        <v>0.67</v>
      </c>
      <c r="H189" s="53">
        <v>0.27</v>
      </c>
      <c r="I189" s="55">
        <v>20.7</v>
      </c>
      <c r="J189" s="53">
        <v>87.8</v>
      </c>
      <c r="K189" s="51">
        <v>267</v>
      </c>
      <c r="L189" s="54">
        <v>5.65</v>
      </c>
    </row>
    <row r="190" spans="1:12" ht="15" x14ac:dyDescent="0.25">
      <c r="A190" s="23"/>
      <c r="B190" s="15"/>
      <c r="C190" s="11"/>
      <c r="D190" s="7" t="s">
        <v>31</v>
      </c>
      <c r="E190" s="52" t="s">
        <v>44</v>
      </c>
      <c r="F190" s="53">
        <v>50</v>
      </c>
      <c r="G190" s="53">
        <v>3.85</v>
      </c>
      <c r="H190" s="53">
        <v>0.4</v>
      </c>
      <c r="I190" s="55">
        <v>24.75</v>
      </c>
      <c r="J190" s="53">
        <v>118</v>
      </c>
      <c r="K190" s="51"/>
      <c r="L190" s="54">
        <v>3.45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>SUM(G185:G193)</f>
        <v>26.78</v>
      </c>
      <c r="H194" s="19">
        <f>SUM(H185:H193)</f>
        <v>26.189999999999994</v>
      </c>
      <c r="I194" s="19">
        <f>SUM(I185:I193)</f>
        <v>96.85</v>
      </c>
      <c r="J194" s="19">
        <f>SUM(J185:J193)</f>
        <v>729.28</v>
      </c>
      <c r="K194" s="25"/>
      <c r="L194" s="19">
        <f>SUM(L185:L193)</f>
        <v>75.000000000000014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690</v>
      </c>
      <c r="G195" s="32">
        <f>G184+G194</f>
        <v>26.78</v>
      </c>
      <c r="H195" s="32">
        <f>H184+H194</f>
        <v>26.189999999999994</v>
      </c>
      <c r="I195" s="32">
        <f>I184+I194</f>
        <v>96.85</v>
      </c>
      <c r="J195" s="32">
        <f>J184+J194</f>
        <v>729.28</v>
      </c>
      <c r="K195" s="32"/>
      <c r="L195" s="32">
        <f>L184+L194</f>
        <v>75.000000000000014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708</v>
      </c>
      <c r="G196" s="34">
        <f>(G24+G43+G62+G81+G100+G119+G138+G157+G176+G195)/(IF(G24=0,0,1)+IF(G43=0,0,1)+IF(G62=0,0,1)+IF(G81=0,0,1)+IF(G100=0,0,1)+IF(G119=0,0,1)+IF(G138=0,0,1)+IF(G157=0,0,1)+IF(G176=0,0,1)+IF(G195=0,0,1))</f>
        <v>28.792000000000009</v>
      </c>
      <c r="H196" s="34">
        <f>(H24+H43+H62+H81+H100+H119+H138+H157+H176+H195)/(IF(H24=0,0,1)+IF(H43=0,0,1)+IF(H62=0,0,1)+IF(H81=0,0,1)+IF(H100=0,0,1)+IF(H119=0,0,1)+IF(H138=0,0,1)+IF(H157=0,0,1)+IF(H176=0,0,1)+IF(H195=0,0,1))</f>
        <v>29.560000000000002</v>
      </c>
      <c r="I196" s="34">
        <f>(I24+I43+I62+I81+I100+I119+I138+I157+I176+I195)/(IF(I24=0,0,1)+IF(I43=0,0,1)+IF(I62=0,0,1)+IF(I81=0,0,1)+IF(I100=0,0,1)+IF(I119=0,0,1)+IF(I138=0,0,1)+IF(I157=0,0,1)+IF(I176=0,0,1)+IF(I195=0,0,1))</f>
        <v>92.826999999999984</v>
      </c>
      <c r="J196" s="34">
        <f>(J24+J43+J62+J81+J100+J119+J138+J157+J176+J195)/(IF(J24=0,0,1)+IF(J43=0,0,1)+IF(J62=0,0,1)+IF(J81=0,0,1)+IF(J100=0,0,1)+IF(J119=0,0,1)+IF(J138=0,0,1)+IF(J157=0,0,1)+IF(J176=0,0,1)+IF(J195=0,0,1))</f>
        <v>731.35599999999999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2024-11-11T10:37:53Z</dcterms:modified>
</cp:coreProperties>
</file>